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c1\Desktop\"/>
    </mc:Choice>
  </mc:AlternateContent>
  <xr:revisionPtr revIDLastSave="0" documentId="8_{633267B6-9A9F-4321-8B3D-BBCF103F5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2" r:id="rId1"/>
  </sheets>
  <definedNames>
    <definedName name="_xlnm._FilterDatabase" localSheetId="0" hidden="1">Sayfa1!$A$3:$O$42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" i="2"/>
  <c r="O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Caner</author>
  </authors>
  <commentList>
    <comment ref="I3" authorId="0" shapeId="0" xr:uid="{30352AB1-E996-4DBA-B918-7F4CF2DFA26D}">
      <text>
        <r>
          <rPr>
            <b/>
            <sz val="9"/>
            <color indexed="81"/>
            <rFont val="Tahoma"/>
            <family val="2"/>
            <charset val="162"/>
          </rPr>
          <t>Caner:</t>
        </r>
        <r>
          <rPr>
            <sz val="9"/>
            <color indexed="81"/>
            <rFont val="Tahoma"/>
            <family val="2"/>
            <charset val="162"/>
          </rPr>
          <t xml:space="preserve">
Plakalar M2
Boru ve Profiller Metredir.</t>
        </r>
      </text>
    </comment>
  </commentList>
</comments>
</file>

<file path=xl/sharedStrings.xml><?xml version="1.0" encoding="utf-8"?>
<sst xmlns="http://schemas.openxmlformats.org/spreadsheetml/2006/main" count="291" uniqueCount="87">
  <si>
    <t>NA</t>
  </si>
  <si>
    <t>Pipe 30" x 1.25" S460 class 1</t>
  </si>
  <si>
    <t>Pipe 24" x 1.25" S460 class 1</t>
  </si>
  <si>
    <t>Pipe 16" x 0.75" S460 class 1</t>
  </si>
  <si>
    <t>TOTAL</t>
  </si>
  <si>
    <t>Revision</t>
  </si>
  <si>
    <t>Pipe 10" x 0.625" S460 class 2</t>
  </si>
  <si>
    <t>Pipe 8" x 0.719" S460 class 2</t>
  </si>
  <si>
    <t>RHS 300x200x16 S355 class 2</t>
  </si>
  <si>
    <t>SHS 200x12 S355 class 2</t>
  </si>
  <si>
    <t>+11,3mt</t>
  </si>
  <si>
    <t>+4,4mt</t>
  </si>
  <si>
    <t>+4,3mt</t>
  </si>
  <si>
    <t>+23,6mt</t>
  </si>
  <si>
    <t>4 &amp; 104</t>
  </si>
  <si>
    <t>+89,4mt</t>
  </si>
  <si>
    <t>+31,8mt</t>
  </si>
  <si>
    <t>+117,8mt</t>
  </si>
  <si>
    <t>+282,6mt</t>
  </si>
  <si>
    <t>+11,8mt</t>
  </si>
  <si>
    <t>Pipe 16" x 1.437" S355 class 1</t>
  </si>
  <si>
    <t>+25,8mt</t>
  </si>
  <si>
    <t>Pipe 12" x 1.125" S355 class 1</t>
  </si>
  <si>
    <t>+5,6mt</t>
  </si>
  <si>
    <t>Pipe 12" x 0.75" S355 class 2</t>
  </si>
  <si>
    <t>Pipe 10" x 1,25" S355 class 2</t>
  </si>
  <si>
    <t>Pipe 3.5" x 0.318" S355 class 2</t>
  </si>
  <si>
    <t>Round bar 20mm diameter S355 class 1</t>
  </si>
  <si>
    <t>Item</t>
  </si>
  <si>
    <t>Item description</t>
  </si>
  <si>
    <t>Variation From Last Rev.</t>
  </si>
  <si>
    <t>Plate 40mm S355 Z class 1 : 1 format 3 m x 2 m mini</t>
  </si>
  <si>
    <t>Plate 30mm S355 Z class 1 : 6 formats 3 m x 8 m mini</t>
  </si>
  <si>
    <t>Plate 25mm S355 Z class 1 : 1 format 2 m x 10 m mini</t>
  </si>
  <si>
    <t>Plate 20mm S355 class 1 : 5 formats 3 m x 10 m mini</t>
  </si>
  <si>
    <t>m2</t>
  </si>
  <si>
    <t>Mt.</t>
  </si>
  <si>
    <t xml:space="preserve"> 0.1 </t>
  </si>
  <si>
    <t xml:space="preserve"> 2.1 </t>
  </si>
  <si>
    <t xml:space="preserve"> 2.2 </t>
  </si>
  <si>
    <t xml:space="preserve">m </t>
  </si>
  <si>
    <t xml:space="preserve">Pipe 12" x 1" S355 class 2 </t>
  </si>
  <si>
    <t xml:space="preserve"> 2.3 </t>
  </si>
  <si>
    <t xml:space="preserve"> </t>
  </si>
  <si>
    <t>m</t>
  </si>
  <si>
    <t>2,5m</t>
  </si>
  <si>
    <t xml:space="preserve"> -42,3m. </t>
  </si>
  <si>
    <t>Plate 80mm S355 Z class 1 : 3 formats 2.7 m x 5 m mini</t>
  </si>
  <si>
    <t xml:space="preserve"> 3.1</t>
  </si>
  <si>
    <t>Plate 35mm S355 Z class 1 : 2 formats 2 m x 8 m mini</t>
  </si>
  <si>
    <t>Plate 30mm S355 Z class 1 : 2 formats 3 m x 6 m mini</t>
  </si>
  <si>
    <t>Plate 25mm S355 Z class 1 : 4 formats 3 m x 10 m mini</t>
  </si>
  <si>
    <t>Plate 20mm S355 class 1 : 44 formats 3 m x 10 m mini</t>
  </si>
  <si>
    <t>Plate 15mm S355 class 1 : 18 formats 3 m x 10 m mini</t>
  </si>
  <si>
    <t>Plate 25mm S355 Z class 2: 30 formats 2 m x 10 m mini (to fabricate 24 off 1.99m high cans and 36 off 2m high cans, diameter=1.5m)</t>
  </si>
  <si>
    <t>Plate 25mm S355 Z class 2: 48 formats 3 m x 10 m mini (to fabricate 96 off 3m high cans, diameter=1.5m)</t>
  </si>
  <si>
    <t>Plate 10mm S355 class 2 : 70 formats 3 m x 10 m mini</t>
  </si>
  <si>
    <t>Plate 8mm S355 class 2 : 53 formats 3 m x 10 m mini</t>
  </si>
  <si>
    <t>+13,1mt</t>
  </si>
  <si>
    <t xml:space="preserve"> 3.2</t>
  </si>
  <si>
    <t>Round bar 97mm diameter ASTM A320 L7M class 1</t>
  </si>
  <si>
    <t>Round bar 80mm diameter ASTM A320 L7M class 1</t>
  </si>
  <si>
    <t>HEB 200 S355 class 2</t>
  </si>
  <si>
    <t>IPE 200 S355 class 2</t>
  </si>
  <si>
    <t>UPN 220 S355 class 2</t>
  </si>
  <si>
    <t>L 100x100x10 S355 class 2</t>
  </si>
  <si>
    <t>SHS 200x16 S355 class 2</t>
  </si>
  <si>
    <t>Round bar 130mm diameter S355 class 2</t>
  </si>
  <si>
    <t>Round bar 80mm diameter S355 class 2</t>
  </si>
  <si>
    <t>Round bar 30mm diameter S355 class 2</t>
  </si>
  <si>
    <t xml:space="preserve"> 3.3</t>
  </si>
  <si>
    <t>-2,2mt</t>
  </si>
  <si>
    <t>Part No</t>
  </si>
  <si>
    <t>Total Weights</t>
  </si>
  <si>
    <t>Pipe</t>
  </si>
  <si>
    <t>Plate</t>
  </si>
  <si>
    <t>Profil</t>
  </si>
  <si>
    <t>Plate 40mm S355 Z class 1 : 1 format 3 m x 12 m mini</t>
  </si>
  <si>
    <t>Round Bar</t>
  </si>
  <si>
    <t>Weight
 (Metrik Ton)</t>
  </si>
  <si>
    <t>Quantity
(M2/Metre)</t>
  </si>
  <si>
    <t>Genişlik</t>
  </si>
  <si>
    <t>Uzunluk</t>
  </si>
  <si>
    <t xml:space="preserve">Adet </t>
  </si>
  <si>
    <t>Kalınlık</t>
  </si>
  <si>
    <t>(Mtr)</t>
  </si>
  <si>
    <t>(mmI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</si>
</sst>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</font>
    <font>
      <b/>
      <sz val="11"/>
      <color rgb="FFC00000"/>
      <name val="Calibri"/>
      <family val="2"/>
      <charset val="162"/>
    </font>
    <font>
      <b/>
      <sz val="14"/>
      <color rgb="FFC00000"/>
      <name val="Calibri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43" fontId="0" fillId="0" borderId="0" xfId="1" applyFont="1"/>
    <xf numFmtId="43" fontId="0" fillId="2" borderId="1" xfId="1" applyFont="1" applyFill="1" applyBorder="1"/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B617-1865-4779-917E-CD7EE4564D21}">
  <dimension ref="A1:O42"/>
  <sheetViews>
    <sheetView tabSelected="1" zoomScale="75" zoomScaleNormal="75" workbookViewId="0">
      <pane ySplit="3" topLeftCell="A4" activePane="bottomLeft" state="frozenSplit"/>
      <selection pane="bottomLeft" activeCell="Q14" sqref="Q14"/>
    </sheetView>
  </sheetViews>
  <sheetFormatPr defaultRowHeight="15" x14ac:dyDescent="0.25"/>
  <cols>
    <col min="1" max="1" width="9.28515625" customWidth="1"/>
    <col min="2" max="2" width="6.28515625" style="2" customWidth="1"/>
    <col min="3" max="3" width="11" style="2" customWidth="1"/>
    <col min="4" max="4" width="102.140625" customWidth="1"/>
    <col min="5" max="5" width="7" style="2" customWidth="1"/>
    <col min="6" max="6" width="7.140625" style="2" customWidth="1"/>
    <col min="7" max="7" width="6.42578125" style="2" customWidth="1"/>
    <col min="8" max="8" width="7.85546875" style="2" customWidth="1"/>
    <col min="9" max="9" width="9.140625" style="13" customWidth="1"/>
    <col min="10" max="10" width="6.5703125" style="2" customWidth="1"/>
    <col min="11" max="11" width="9.140625" style="2"/>
    <col min="12" max="12" width="5.5703125" style="2" customWidth="1"/>
    <col min="13" max="13" width="13.42578125" style="2" hidden="1" customWidth="1"/>
    <col min="14" max="14" width="0" style="2" hidden="1" customWidth="1"/>
    <col min="15" max="15" width="17.5703125" style="9" customWidth="1"/>
    <col min="17" max="17" width="13.85546875" customWidth="1"/>
  </cols>
  <sheetData>
    <row r="1" spans="1:15" x14ac:dyDescent="0.25">
      <c r="H1" s="2" t="s">
        <v>43</v>
      </c>
    </row>
    <row r="2" spans="1:15" s="2" customFormat="1" ht="31.5" customHeight="1" x14ac:dyDescent="0.25">
      <c r="A2" s="18" t="s">
        <v>72</v>
      </c>
      <c r="B2" s="18" t="s">
        <v>28</v>
      </c>
      <c r="C2" s="19"/>
      <c r="D2" s="18" t="s">
        <v>29</v>
      </c>
      <c r="E2" s="15" t="s">
        <v>81</v>
      </c>
      <c r="F2" s="15" t="s">
        <v>82</v>
      </c>
      <c r="G2" s="25" t="s">
        <v>83</v>
      </c>
      <c r="H2" s="15" t="s">
        <v>84</v>
      </c>
      <c r="I2" s="26" t="s">
        <v>4</v>
      </c>
      <c r="J2" s="26"/>
      <c r="K2" s="26"/>
      <c r="L2" s="3"/>
      <c r="M2" s="18" t="s">
        <v>30</v>
      </c>
      <c r="N2" s="18" t="s">
        <v>5</v>
      </c>
      <c r="O2" s="14" t="s">
        <v>73</v>
      </c>
    </row>
    <row r="3" spans="1:15" s="1" customFormat="1" ht="28.5" customHeight="1" x14ac:dyDescent="0.25">
      <c r="A3" s="18"/>
      <c r="B3" s="18"/>
      <c r="C3" s="20"/>
      <c r="D3" s="18"/>
      <c r="E3" s="4" t="s">
        <v>85</v>
      </c>
      <c r="F3" s="4" t="s">
        <v>85</v>
      </c>
      <c r="G3" s="25"/>
      <c r="H3" s="4" t="s">
        <v>86</v>
      </c>
      <c r="I3" s="23" t="s">
        <v>80</v>
      </c>
      <c r="J3" s="24"/>
      <c r="K3" s="21" t="s">
        <v>79</v>
      </c>
      <c r="L3" s="22"/>
      <c r="M3" s="18"/>
      <c r="N3" s="18"/>
      <c r="O3" s="11">
        <f>SUBTOTAL(9,O4:O43)</f>
        <v>1386400</v>
      </c>
    </row>
    <row r="4" spans="1:15" x14ac:dyDescent="0.25">
      <c r="A4" s="5" t="s">
        <v>38</v>
      </c>
      <c r="B4" s="6">
        <v>1</v>
      </c>
      <c r="C4" s="6" t="s">
        <v>75</v>
      </c>
      <c r="D4" s="7" t="s">
        <v>31</v>
      </c>
      <c r="E4" s="16">
        <v>3</v>
      </c>
      <c r="F4" s="16">
        <v>2</v>
      </c>
      <c r="G4" s="16">
        <v>1</v>
      </c>
      <c r="H4" s="17">
        <v>40</v>
      </c>
      <c r="I4" s="12">
        <v>6</v>
      </c>
      <c r="J4" s="6" t="s">
        <v>35</v>
      </c>
      <c r="K4" s="6">
        <v>1.9</v>
      </c>
      <c r="L4" s="6" t="s">
        <v>36</v>
      </c>
      <c r="M4" s="6" t="s">
        <v>0</v>
      </c>
      <c r="N4" s="6" t="s">
        <v>37</v>
      </c>
      <c r="O4" s="10">
        <f>+K4*1000</f>
        <v>1900</v>
      </c>
    </row>
    <row r="5" spans="1:15" x14ac:dyDescent="0.25">
      <c r="A5" s="5" t="s">
        <v>38</v>
      </c>
      <c r="B5" s="6">
        <v>2</v>
      </c>
      <c r="C5" s="6" t="s">
        <v>75</v>
      </c>
      <c r="D5" s="7" t="s">
        <v>32</v>
      </c>
      <c r="E5" s="16">
        <v>3</v>
      </c>
      <c r="F5" s="16">
        <v>8</v>
      </c>
      <c r="G5" s="16">
        <v>6</v>
      </c>
      <c r="H5" s="16">
        <v>30</v>
      </c>
      <c r="I5" s="12">
        <v>144</v>
      </c>
      <c r="J5" s="6" t="s">
        <v>35</v>
      </c>
      <c r="K5" s="6">
        <v>33.9</v>
      </c>
      <c r="L5" s="6" t="s">
        <v>36</v>
      </c>
      <c r="M5" s="6" t="s">
        <v>0</v>
      </c>
      <c r="N5" s="6" t="s">
        <v>37</v>
      </c>
      <c r="O5" s="10">
        <f t="shared" ref="O5:O42" si="0">+K5*1000</f>
        <v>33900</v>
      </c>
    </row>
    <row r="6" spans="1:15" x14ac:dyDescent="0.25">
      <c r="A6" s="5" t="s">
        <v>38</v>
      </c>
      <c r="B6" s="6">
        <v>3</v>
      </c>
      <c r="C6" s="6" t="s">
        <v>75</v>
      </c>
      <c r="D6" s="7" t="s">
        <v>33</v>
      </c>
      <c r="E6" s="16">
        <v>2</v>
      </c>
      <c r="F6" s="16">
        <v>10</v>
      </c>
      <c r="G6" s="16">
        <v>1</v>
      </c>
      <c r="H6" s="16">
        <v>25</v>
      </c>
      <c r="I6" s="12">
        <v>20</v>
      </c>
      <c r="J6" s="6" t="s">
        <v>35</v>
      </c>
      <c r="K6" s="6">
        <v>3.9</v>
      </c>
      <c r="L6" s="6" t="s">
        <v>36</v>
      </c>
      <c r="M6" s="6" t="s">
        <v>0</v>
      </c>
      <c r="N6" s="6" t="s">
        <v>37</v>
      </c>
      <c r="O6" s="10">
        <f t="shared" si="0"/>
        <v>3900</v>
      </c>
    </row>
    <row r="7" spans="1:15" x14ac:dyDescent="0.25">
      <c r="A7" s="5" t="s">
        <v>38</v>
      </c>
      <c r="B7" s="6">
        <v>4</v>
      </c>
      <c r="C7" s="6" t="s">
        <v>75</v>
      </c>
      <c r="D7" s="7" t="s">
        <v>34</v>
      </c>
      <c r="E7" s="16">
        <v>3</v>
      </c>
      <c r="F7" s="16">
        <v>10</v>
      </c>
      <c r="G7" s="16">
        <v>5</v>
      </c>
      <c r="H7" s="16">
        <v>20</v>
      </c>
      <c r="I7" s="12">
        <v>150</v>
      </c>
      <c r="J7" s="6" t="s">
        <v>35</v>
      </c>
      <c r="K7" s="6">
        <v>23.6</v>
      </c>
      <c r="L7" s="6" t="s">
        <v>36</v>
      </c>
      <c r="M7" s="6" t="s">
        <v>46</v>
      </c>
      <c r="N7" s="6" t="s">
        <v>37</v>
      </c>
      <c r="O7" s="10">
        <f t="shared" si="0"/>
        <v>23600</v>
      </c>
    </row>
    <row r="8" spans="1:15" x14ac:dyDescent="0.25">
      <c r="A8" s="5" t="s">
        <v>39</v>
      </c>
      <c r="B8" s="6">
        <v>10</v>
      </c>
      <c r="C8" s="6" t="s">
        <v>74</v>
      </c>
      <c r="D8" s="7" t="s">
        <v>41</v>
      </c>
      <c r="E8" s="16"/>
      <c r="F8" s="16"/>
      <c r="G8" s="16">
        <v>1</v>
      </c>
      <c r="H8" s="17">
        <v>25.4</v>
      </c>
      <c r="I8" s="12">
        <v>144</v>
      </c>
      <c r="J8" s="6" t="s">
        <v>40</v>
      </c>
      <c r="K8" s="6">
        <v>26.9</v>
      </c>
      <c r="L8" s="6" t="s">
        <v>36</v>
      </c>
      <c r="M8" s="6" t="s">
        <v>0</v>
      </c>
      <c r="N8" s="6" t="s">
        <v>37</v>
      </c>
      <c r="O8" s="10">
        <f t="shared" si="0"/>
        <v>26900</v>
      </c>
    </row>
    <row r="9" spans="1:15" x14ac:dyDescent="0.25">
      <c r="A9" s="5" t="s">
        <v>39</v>
      </c>
      <c r="B9" s="6">
        <v>11</v>
      </c>
      <c r="C9" s="6" t="s">
        <v>74</v>
      </c>
      <c r="D9" s="7" t="s">
        <v>1</v>
      </c>
      <c r="E9" s="16"/>
      <c r="F9" s="16"/>
      <c r="G9" s="16">
        <v>1.25</v>
      </c>
      <c r="H9" s="17">
        <v>31.75</v>
      </c>
      <c r="I9" s="12">
        <v>12</v>
      </c>
      <c r="J9" s="6" t="s">
        <v>40</v>
      </c>
      <c r="K9" s="6">
        <v>6.9</v>
      </c>
      <c r="L9" s="6" t="s">
        <v>36</v>
      </c>
      <c r="M9" s="6" t="s">
        <v>0</v>
      </c>
      <c r="N9" s="6" t="s">
        <v>37</v>
      </c>
      <c r="O9" s="10">
        <f t="shared" si="0"/>
        <v>6900</v>
      </c>
    </row>
    <row r="10" spans="1:15" x14ac:dyDescent="0.25">
      <c r="A10" s="5" t="s">
        <v>39</v>
      </c>
      <c r="B10" s="6">
        <v>12</v>
      </c>
      <c r="C10" s="6" t="s">
        <v>74</v>
      </c>
      <c r="D10" s="7" t="s">
        <v>2</v>
      </c>
      <c r="E10" s="16"/>
      <c r="F10" s="16"/>
      <c r="G10" s="16">
        <v>1.25</v>
      </c>
      <c r="H10" s="17">
        <v>31.75</v>
      </c>
      <c r="I10" s="12">
        <v>24</v>
      </c>
      <c r="J10" s="6" t="s">
        <v>40</v>
      </c>
      <c r="K10" s="6">
        <v>10.9</v>
      </c>
      <c r="L10" s="6" t="s">
        <v>36</v>
      </c>
      <c r="M10" s="6" t="s">
        <v>0</v>
      </c>
      <c r="N10" s="6" t="s">
        <v>37</v>
      </c>
      <c r="O10" s="10">
        <f t="shared" si="0"/>
        <v>10900</v>
      </c>
    </row>
    <row r="11" spans="1:15" x14ac:dyDescent="0.25">
      <c r="A11" s="5" t="s">
        <v>39</v>
      </c>
      <c r="B11" s="6">
        <v>13</v>
      </c>
      <c r="C11" s="6" t="s">
        <v>74</v>
      </c>
      <c r="D11" s="7" t="s">
        <v>3</v>
      </c>
      <c r="E11" s="16"/>
      <c r="F11" s="16"/>
      <c r="G11" s="16">
        <v>0.75</v>
      </c>
      <c r="H11" s="17">
        <v>19.049999999999997</v>
      </c>
      <c r="I11" s="12">
        <v>144</v>
      </c>
      <c r="J11" s="6" t="s">
        <v>40</v>
      </c>
      <c r="K11" s="6">
        <v>26.2</v>
      </c>
      <c r="L11" s="6" t="s">
        <v>36</v>
      </c>
      <c r="M11" s="6" t="s">
        <v>0</v>
      </c>
      <c r="N11" s="6" t="s">
        <v>37</v>
      </c>
      <c r="O11" s="10">
        <f t="shared" si="0"/>
        <v>26200</v>
      </c>
    </row>
    <row r="12" spans="1:15" x14ac:dyDescent="0.25">
      <c r="A12" s="5" t="s">
        <v>39</v>
      </c>
      <c r="B12" s="6">
        <v>14</v>
      </c>
      <c r="C12" s="6" t="s">
        <v>74</v>
      </c>
      <c r="D12" s="7" t="s">
        <v>6</v>
      </c>
      <c r="E12" s="16"/>
      <c r="F12" s="16"/>
      <c r="G12" s="16">
        <v>0.625</v>
      </c>
      <c r="H12" s="17">
        <v>15.875</v>
      </c>
      <c r="I12" s="12">
        <v>96</v>
      </c>
      <c r="J12" s="6" t="s">
        <v>40</v>
      </c>
      <c r="K12" s="6">
        <v>9.6999999999999993</v>
      </c>
      <c r="L12" s="6" t="s">
        <v>36</v>
      </c>
      <c r="M12" s="6" t="s">
        <v>0</v>
      </c>
      <c r="N12" s="6" t="s">
        <v>37</v>
      </c>
      <c r="O12" s="10">
        <f t="shared" si="0"/>
        <v>9700</v>
      </c>
    </row>
    <row r="13" spans="1:15" x14ac:dyDescent="0.25">
      <c r="A13" s="5" t="s">
        <v>39</v>
      </c>
      <c r="B13" s="6">
        <v>15</v>
      </c>
      <c r="C13" s="6" t="s">
        <v>74</v>
      </c>
      <c r="D13" s="7" t="s">
        <v>7</v>
      </c>
      <c r="E13" s="16"/>
      <c r="F13" s="16"/>
      <c r="G13" s="16">
        <v>0.71899999999999997</v>
      </c>
      <c r="H13" s="17">
        <v>18.262599999999999</v>
      </c>
      <c r="I13" s="12">
        <v>72</v>
      </c>
      <c r="J13" s="6" t="s">
        <v>40</v>
      </c>
      <c r="K13" s="6">
        <v>6.5</v>
      </c>
      <c r="L13" s="6" t="s">
        <v>36</v>
      </c>
      <c r="M13" s="6" t="s">
        <v>0</v>
      </c>
      <c r="N13" s="6" t="s">
        <v>37</v>
      </c>
      <c r="O13" s="10">
        <f t="shared" si="0"/>
        <v>6500</v>
      </c>
    </row>
    <row r="14" spans="1:15" x14ac:dyDescent="0.25">
      <c r="A14" s="5" t="s">
        <v>42</v>
      </c>
      <c r="B14" s="6">
        <v>20</v>
      </c>
      <c r="C14" s="6" t="s">
        <v>76</v>
      </c>
      <c r="D14" s="7" t="s">
        <v>8</v>
      </c>
      <c r="E14" s="16"/>
      <c r="F14" s="16"/>
      <c r="G14" s="16"/>
      <c r="H14" s="16">
        <v>16</v>
      </c>
      <c r="I14" s="12">
        <v>96</v>
      </c>
      <c r="J14" s="6" t="s">
        <v>44</v>
      </c>
      <c r="K14" s="6">
        <v>11</v>
      </c>
      <c r="L14" s="6" t="s">
        <v>36</v>
      </c>
      <c r="M14" s="6" t="s">
        <v>0</v>
      </c>
      <c r="N14" s="6" t="s">
        <v>37</v>
      </c>
      <c r="O14" s="10">
        <f t="shared" si="0"/>
        <v>11000</v>
      </c>
    </row>
    <row r="15" spans="1:15" x14ac:dyDescent="0.25">
      <c r="A15" s="5" t="s">
        <v>42</v>
      </c>
      <c r="B15" s="6">
        <v>22</v>
      </c>
      <c r="C15" s="6" t="s">
        <v>76</v>
      </c>
      <c r="D15" s="7" t="s">
        <v>9</v>
      </c>
      <c r="E15" s="16"/>
      <c r="F15" s="16"/>
      <c r="G15" s="16"/>
      <c r="H15" s="16">
        <v>12</v>
      </c>
      <c r="I15" s="12">
        <v>144</v>
      </c>
      <c r="J15" s="6" t="s">
        <v>44</v>
      </c>
      <c r="K15" s="6">
        <v>10</v>
      </c>
      <c r="L15" s="6" t="s">
        <v>36</v>
      </c>
      <c r="M15" s="6" t="s">
        <v>45</v>
      </c>
      <c r="N15" s="6" t="s">
        <v>37</v>
      </c>
      <c r="O15" s="10">
        <f t="shared" si="0"/>
        <v>10000</v>
      </c>
    </row>
    <row r="16" spans="1:15" x14ac:dyDescent="0.25">
      <c r="A16" s="5" t="s">
        <v>48</v>
      </c>
      <c r="B16" s="6">
        <v>101</v>
      </c>
      <c r="C16" s="6" t="s">
        <v>75</v>
      </c>
      <c r="D16" s="7" t="s">
        <v>47</v>
      </c>
      <c r="E16" s="16">
        <v>2.75</v>
      </c>
      <c r="F16" s="16">
        <v>5</v>
      </c>
      <c r="G16" s="16">
        <v>3</v>
      </c>
      <c r="H16" s="16">
        <v>80</v>
      </c>
      <c r="I16" s="12">
        <v>41</v>
      </c>
      <c r="J16" s="6" t="s">
        <v>35</v>
      </c>
      <c r="K16" s="6">
        <v>25.4</v>
      </c>
      <c r="L16" s="6" t="s">
        <v>36</v>
      </c>
      <c r="M16" s="8" t="s">
        <v>0</v>
      </c>
      <c r="N16" s="6" t="s">
        <v>37</v>
      </c>
      <c r="O16" s="10">
        <f t="shared" si="0"/>
        <v>25400</v>
      </c>
    </row>
    <row r="17" spans="1:15" x14ac:dyDescent="0.25">
      <c r="A17" s="5" t="s">
        <v>48</v>
      </c>
      <c r="B17" s="6">
        <v>201</v>
      </c>
      <c r="C17" s="6" t="s">
        <v>75</v>
      </c>
      <c r="D17" s="7" t="s">
        <v>77</v>
      </c>
      <c r="E17" s="16">
        <v>3</v>
      </c>
      <c r="F17" s="16">
        <v>12</v>
      </c>
      <c r="G17" s="16">
        <v>1</v>
      </c>
      <c r="H17" s="16">
        <v>40</v>
      </c>
      <c r="I17" s="12">
        <v>36</v>
      </c>
      <c r="J17" s="6" t="s">
        <v>35</v>
      </c>
      <c r="K17" s="6">
        <v>11.3</v>
      </c>
      <c r="L17" s="6" t="s">
        <v>36</v>
      </c>
      <c r="M17" s="8" t="s">
        <v>10</v>
      </c>
      <c r="N17" s="6" t="s">
        <v>37</v>
      </c>
      <c r="O17" s="10">
        <f t="shared" si="0"/>
        <v>11300</v>
      </c>
    </row>
    <row r="18" spans="1:15" x14ac:dyDescent="0.25">
      <c r="A18" s="5" t="s">
        <v>48</v>
      </c>
      <c r="B18" s="6">
        <v>102</v>
      </c>
      <c r="C18" s="6" t="s">
        <v>75</v>
      </c>
      <c r="D18" s="7" t="s">
        <v>49</v>
      </c>
      <c r="E18" s="16">
        <v>2</v>
      </c>
      <c r="F18" s="16">
        <v>8</v>
      </c>
      <c r="G18" s="16">
        <v>2</v>
      </c>
      <c r="H18" s="16">
        <v>35</v>
      </c>
      <c r="I18" s="12">
        <v>32</v>
      </c>
      <c r="J18" s="6" t="s">
        <v>35</v>
      </c>
      <c r="K18" s="6">
        <v>8.8000000000000007</v>
      </c>
      <c r="L18" s="6" t="s">
        <v>36</v>
      </c>
      <c r="M18" s="8" t="s">
        <v>11</v>
      </c>
      <c r="N18" s="6" t="s">
        <v>37</v>
      </c>
      <c r="O18" s="10">
        <f t="shared" si="0"/>
        <v>8800</v>
      </c>
    </row>
    <row r="19" spans="1:15" x14ac:dyDescent="0.25">
      <c r="A19" s="5" t="s">
        <v>48</v>
      </c>
      <c r="B19" s="6">
        <v>103</v>
      </c>
      <c r="C19" s="6" t="s">
        <v>75</v>
      </c>
      <c r="D19" s="7" t="s">
        <v>50</v>
      </c>
      <c r="E19" s="16">
        <v>3</v>
      </c>
      <c r="F19" s="16">
        <v>6</v>
      </c>
      <c r="G19" s="16">
        <v>2</v>
      </c>
      <c r="H19" s="16">
        <v>30</v>
      </c>
      <c r="I19" s="12">
        <v>36</v>
      </c>
      <c r="J19" s="6" t="s">
        <v>35</v>
      </c>
      <c r="K19" s="6">
        <v>8.5</v>
      </c>
      <c r="L19" s="6" t="s">
        <v>36</v>
      </c>
      <c r="M19" s="8" t="s">
        <v>12</v>
      </c>
      <c r="N19" s="6" t="s">
        <v>37</v>
      </c>
      <c r="O19" s="10">
        <f t="shared" si="0"/>
        <v>8500</v>
      </c>
    </row>
    <row r="20" spans="1:15" x14ac:dyDescent="0.25">
      <c r="A20" s="5" t="s">
        <v>48</v>
      </c>
      <c r="B20" s="6">
        <v>202</v>
      </c>
      <c r="C20" s="6" t="s">
        <v>75</v>
      </c>
      <c r="D20" s="7" t="s">
        <v>51</v>
      </c>
      <c r="E20" s="16">
        <v>3</v>
      </c>
      <c r="F20" s="16">
        <v>10</v>
      </c>
      <c r="G20" s="16">
        <v>4</v>
      </c>
      <c r="H20" s="16">
        <v>25</v>
      </c>
      <c r="I20" s="12">
        <v>120</v>
      </c>
      <c r="J20" s="6" t="s">
        <v>35</v>
      </c>
      <c r="K20" s="6">
        <v>23.6</v>
      </c>
      <c r="L20" s="6" t="s">
        <v>36</v>
      </c>
      <c r="M20" s="8" t="s">
        <v>13</v>
      </c>
      <c r="N20" s="6" t="s">
        <v>37</v>
      </c>
      <c r="O20" s="10">
        <f t="shared" si="0"/>
        <v>23600</v>
      </c>
    </row>
    <row r="21" spans="1:15" x14ac:dyDescent="0.25">
      <c r="A21" s="5" t="s">
        <v>48</v>
      </c>
      <c r="B21" s="6" t="s">
        <v>14</v>
      </c>
      <c r="C21" s="6" t="s">
        <v>75</v>
      </c>
      <c r="D21" s="7" t="s">
        <v>52</v>
      </c>
      <c r="E21" s="16">
        <v>3</v>
      </c>
      <c r="F21" s="16">
        <v>10</v>
      </c>
      <c r="G21" s="16">
        <v>44</v>
      </c>
      <c r="H21" s="16">
        <v>20</v>
      </c>
      <c r="I21" s="12">
        <v>1320</v>
      </c>
      <c r="J21" s="6" t="s">
        <v>35</v>
      </c>
      <c r="K21" s="6">
        <v>207.2</v>
      </c>
      <c r="L21" s="6" t="s">
        <v>36</v>
      </c>
      <c r="M21" s="8" t="s">
        <v>15</v>
      </c>
      <c r="N21" s="6" t="s">
        <v>37</v>
      </c>
      <c r="O21" s="10">
        <f t="shared" si="0"/>
        <v>207200</v>
      </c>
    </row>
    <row r="22" spans="1:15" x14ac:dyDescent="0.25">
      <c r="A22" s="5" t="s">
        <v>48</v>
      </c>
      <c r="B22" s="6">
        <v>5</v>
      </c>
      <c r="C22" s="6" t="s">
        <v>75</v>
      </c>
      <c r="D22" s="7" t="s">
        <v>53</v>
      </c>
      <c r="E22" s="16">
        <v>3</v>
      </c>
      <c r="F22" s="16">
        <v>10</v>
      </c>
      <c r="G22" s="16">
        <v>18</v>
      </c>
      <c r="H22" s="16">
        <v>15</v>
      </c>
      <c r="I22" s="12">
        <v>540</v>
      </c>
      <c r="J22" s="6" t="s">
        <v>35</v>
      </c>
      <c r="K22" s="6">
        <v>63.6</v>
      </c>
      <c r="L22" s="6" t="s">
        <v>36</v>
      </c>
      <c r="M22" s="8" t="s">
        <v>16</v>
      </c>
      <c r="N22" s="6" t="s">
        <v>37</v>
      </c>
      <c r="O22" s="10">
        <f t="shared" si="0"/>
        <v>63600</v>
      </c>
    </row>
    <row r="23" spans="1:15" x14ac:dyDescent="0.25">
      <c r="A23" s="5" t="s">
        <v>48</v>
      </c>
      <c r="B23" s="6">
        <v>209</v>
      </c>
      <c r="C23" s="6" t="s">
        <v>75</v>
      </c>
      <c r="D23" s="7" t="s">
        <v>54</v>
      </c>
      <c r="E23" s="16">
        <v>2</v>
      </c>
      <c r="F23" s="16">
        <v>10</v>
      </c>
      <c r="G23" s="16">
        <v>30</v>
      </c>
      <c r="H23" s="16">
        <v>25</v>
      </c>
      <c r="I23" s="12">
        <v>600</v>
      </c>
      <c r="J23" s="6" t="s">
        <v>35</v>
      </c>
      <c r="K23" s="6">
        <v>117.8</v>
      </c>
      <c r="L23" s="6" t="s">
        <v>36</v>
      </c>
      <c r="M23" s="8" t="s">
        <v>17</v>
      </c>
      <c r="N23" s="6" t="s">
        <v>37</v>
      </c>
      <c r="O23" s="10">
        <f t="shared" si="0"/>
        <v>117800</v>
      </c>
    </row>
    <row r="24" spans="1:15" x14ac:dyDescent="0.25">
      <c r="A24" s="5" t="s">
        <v>48</v>
      </c>
      <c r="B24" s="6">
        <v>210</v>
      </c>
      <c r="C24" s="6" t="s">
        <v>75</v>
      </c>
      <c r="D24" s="7" t="s">
        <v>55</v>
      </c>
      <c r="E24" s="16">
        <v>3</v>
      </c>
      <c r="F24" s="16">
        <v>10</v>
      </c>
      <c r="G24" s="16">
        <v>48</v>
      </c>
      <c r="H24" s="16">
        <v>25</v>
      </c>
      <c r="I24" s="12">
        <v>1440</v>
      </c>
      <c r="J24" s="6" t="s">
        <v>35</v>
      </c>
      <c r="K24" s="6">
        <v>286.60000000000002</v>
      </c>
      <c r="L24" s="6" t="s">
        <v>36</v>
      </c>
      <c r="M24" s="8" t="s">
        <v>18</v>
      </c>
      <c r="N24" s="6" t="s">
        <v>37</v>
      </c>
      <c r="O24" s="10">
        <f t="shared" si="0"/>
        <v>286600</v>
      </c>
    </row>
    <row r="25" spans="1:15" x14ac:dyDescent="0.25">
      <c r="A25" s="5" t="s">
        <v>48</v>
      </c>
      <c r="B25" s="6">
        <v>6</v>
      </c>
      <c r="C25" s="6" t="s">
        <v>75</v>
      </c>
      <c r="D25" s="7" t="s">
        <v>56</v>
      </c>
      <c r="E25" s="16">
        <v>3</v>
      </c>
      <c r="F25" s="16">
        <v>10</v>
      </c>
      <c r="G25" s="16">
        <v>70</v>
      </c>
      <c r="H25" s="16">
        <v>10</v>
      </c>
      <c r="I25" s="12">
        <v>2100</v>
      </c>
      <c r="J25" s="6" t="s">
        <v>35</v>
      </c>
      <c r="K25" s="6">
        <v>164.9</v>
      </c>
      <c r="L25" s="6" t="s">
        <v>36</v>
      </c>
      <c r="M25" s="8" t="s">
        <v>19</v>
      </c>
      <c r="N25" s="6" t="s">
        <v>37</v>
      </c>
      <c r="O25" s="10">
        <f t="shared" si="0"/>
        <v>164900</v>
      </c>
    </row>
    <row r="26" spans="1:15" x14ac:dyDescent="0.25">
      <c r="A26" s="5" t="s">
        <v>48</v>
      </c>
      <c r="B26" s="6">
        <v>7</v>
      </c>
      <c r="C26" s="6" t="s">
        <v>75</v>
      </c>
      <c r="D26" s="7" t="s">
        <v>57</v>
      </c>
      <c r="E26" s="16">
        <v>3</v>
      </c>
      <c r="F26" s="16">
        <v>10</v>
      </c>
      <c r="G26" s="16">
        <v>53</v>
      </c>
      <c r="H26" s="16">
        <v>8</v>
      </c>
      <c r="I26" s="12">
        <v>1590</v>
      </c>
      <c r="J26" s="6" t="s">
        <v>35</v>
      </c>
      <c r="K26" s="6">
        <v>99.9</v>
      </c>
      <c r="L26" s="6" t="s">
        <v>36</v>
      </c>
      <c r="M26" s="8" t="s">
        <v>58</v>
      </c>
      <c r="N26" s="6" t="s">
        <v>37</v>
      </c>
      <c r="O26" s="10">
        <f t="shared" si="0"/>
        <v>99900</v>
      </c>
    </row>
    <row r="27" spans="1:15" x14ac:dyDescent="0.25">
      <c r="A27" s="5" t="s">
        <v>59</v>
      </c>
      <c r="B27" s="6">
        <v>203</v>
      </c>
      <c r="C27" s="6" t="s">
        <v>74</v>
      </c>
      <c r="D27" s="7" t="s">
        <v>20</v>
      </c>
      <c r="E27" s="16"/>
      <c r="F27" s="16"/>
      <c r="G27" s="16">
        <v>1.4370000000000001</v>
      </c>
      <c r="H27" s="17">
        <v>36.4998</v>
      </c>
      <c r="I27" s="12">
        <v>108</v>
      </c>
      <c r="J27" s="6" t="s">
        <v>44</v>
      </c>
      <c r="K27" s="6">
        <v>25.8</v>
      </c>
      <c r="L27" s="6" t="s">
        <v>36</v>
      </c>
      <c r="M27" s="8" t="s">
        <v>21</v>
      </c>
      <c r="N27" s="6" t="s">
        <v>37</v>
      </c>
      <c r="O27" s="10">
        <f t="shared" si="0"/>
        <v>25800</v>
      </c>
    </row>
    <row r="28" spans="1:15" x14ac:dyDescent="0.25">
      <c r="A28" s="5" t="s">
        <v>59</v>
      </c>
      <c r="B28" s="6">
        <v>204</v>
      </c>
      <c r="C28" s="6" t="s">
        <v>74</v>
      </c>
      <c r="D28" s="7" t="s">
        <v>22</v>
      </c>
      <c r="E28" s="16"/>
      <c r="F28" s="16"/>
      <c r="G28" s="16">
        <v>1.25</v>
      </c>
      <c r="H28" s="17">
        <v>31.75</v>
      </c>
      <c r="I28" s="12">
        <v>36</v>
      </c>
      <c r="J28" s="6" t="s">
        <v>44</v>
      </c>
      <c r="K28" s="6">
        <v>5.6</v>
      </c>
      <c r="L28" s="6" t="s">
        <v>36</v>
      </c>
      <c r="M28" s="8" t="s">
        <v>23</v>
      </c>
      <c r="N28" s="6" t="s">
        <v>37</v>
      </c>
      <c r="O28" s="10">
        <f t="shared" si="0"/>
        <v>5600</v>
      </c>
    </row>
    <row r="29" spans="1:15" x14ac:dyDescent="0.25">
      <c r="A29" s="5" t="s">
        <v>59</v>
      </c>
      <c r="B29" s="6">
        <v>110</v>
      </c>
      <c r="C29" s="6" t="s">
        <v>74</v>
      </c>
      <c r="D29" s="7" t="s">
        <v>24</v>
      </c>
      <c r="E29" s="16"/>
      <c r="F29" s="16"/>
      <c r="G29" s="16">
        <v>0.75</v>
      </c>
      <c r="H29" s="17">
        <v>19.049999999999997</v>
      </c>
      <c r="I29" s="12">
        <v>36</v>
      </c>
      <c r="J29" s="6" t="s">
        <v>44</v>
      </c>
      <c r="K29" s="6">
        <v>5.2</v>
      </c>
      <c r="L29" s="6" t="s">
        <v>36</v>
      </c>
      <c r="M29" s="8" t="s">
        <v>0</v>
      </c>
      <c r="N29" s="6" t="s">
        <v>37</v>
      </c>
      <c r="O29" s="10">
        <f t="shared" si="0"/>
        <v>5200</v>
      </c>
    </row>
    <row r="30" spans="1:15" x14ac:dyDescent="0.25">
      <c r="A30" s="5" t="s">
        <v>59</v>
      </c>
      <c r="B30" s="6">
        <v>111</v>
      </c>
      <c r="C30" s="6" t="s">
        <v>74</v>
      </c>
      <c r="D30" s="7" t="s">
        <v>25</v>
      </c>
      <c r="E30" s="16"/>
      <c r="F30" s="16"/>
      <c r="G30" s="16">
        <v>1.25</v>
      </c>
      <c r="H30" s="17">
        <v>31.75</v>
      </c>
      <c r="I30" s="12">
        <v>24</v>
      </c>
      <c r="J30" s="6" t="s">
        <v>44</v>
      </c>
      <c r="K30" s="6">
        <v>4.5</v>
      </c>
      <c r="L30" s="6" t="s">
        <v>36</v>
      </c>
      <c r="M30" s="8" t="s">
        <v>0</v>
      </c>
      <c r="N30" s="6" t="s">
        <v>37</v>
      </c>
      <c r="O30" s="10">
        <f t="shared" si="0"/>
        <v>4500</v>
      </c>
    </row>
    <row r="31" spans="1:15" x14ac:dyDescent="0.25">
      <c r="A31" s="5" t="s">
        <v>59</v>
      </c>
      <c r="B31" s="6">
        <v>112</v>
      </c>
      <c r="C31" s="6" t="s">
        <v>74</v>
      </c>
      <c r="D31" s="7" t="s">
        <v>26</v>
      </c>
      <c r="E31" s="16"/>
      <c r="F31" s="16"/>
      <c r="G31" s="16">
        <v>0.318</v>
      </c>
      <c r="H31" s="17">
        <v>8.0771999999999995</v>
      </c>
      <c r="I31" s="12">
        <v>36</v>
      </c>
      <c r="J31" s="6" t="s">
        <v>44</v>
      </c>
      <c r="K31" s="6">
        <v>0.7</v>
      </c>
      <c r="L31" s="6" t="s">
        <v>36</v>
      </c>
      <c r="M31" s="8" t="s">
        <v>0</v>
      </c>
      <c r="N31" s="6" t="s">
        <v>37</v>
      </c>
      <c r="O31" s="10">
        <f t="shared" si="0"/>
        <v>700</v>
      </c>
    </row>
    <row r="32" spans="1:15" x14ac:dyDescent="0.25">
      <c r="A32" s="5" t="s">
        <v>70</v>
      </c>
      <c r="B32" s="6">
        <v>13</v>
      </c>
      <c r="C32" s="6" t="s">
        <v>78</v>
      </c>
      <c r="D32" s="7" t="s">
        <v>60</v>
      </c>
      <c r="E32" s="16"/>
      <c r="F32" s="16"/>
      <c r="G32" s="16"/>
      <c r="H32" s="16"/>
      <c r="I32" s="12">
        <v>12</v>
      </c>
      <c r="J32" s="6" t="s">
        <v>44</v>
      </c>
      <c r="K32" s="6">
        <v>0.7</v>
      </c>
      <c r="L32" s="6" t="s">
        <v>36</v>
      </c>
      <c r="M32" s="8" t="s">
        <v>0</v>
      </c>
      <c r="N32" s="6" t="s">
        <v>37</v>
      </c>
      <c r="O32" s="10">
        <f t="shared" si="0"/>
        <v>700</v>
      </c>
    </row>
    <row r="33" spans="1:15" x14ac:dyDescent="0.25">
      <c r="A33" s="5" t="s">
        <v>70</v>
      </c>
      <c r="B33" s="6">
        <v>14</v>
      </c>
      <c r="C33" s="6" t="s">
        <v>78</v>
      </c>
      <c r="D33" s="7" t="s">
        <v>61</v>
      </c>
      <c r="E33" s="16"/>
      <c r="F33" s="16"/>
      <c r="G33" s="16"/>
      <c r="H33" s="16"/>
      <c r="I33" s="12">
        <v>36</v>
      </c>
      <c r="J33" s="6" t="s">
        <v>44</v>
      </c>
      <c r="K33" s="6">
        <v>1.4</v>
      </c>
      <c r="L33" s="6" t="s">
        <v>36</v>
      </c>
      <c r="M33" s="8" t="s">
        <v>0</v>
      </c>
      <c r="N33" s="6" t="s">
        <v>37</v>
      </c>
      <c r="O33" s="10">
        <f t="shared" si="0"/>
        <v>1400</v>
      </c>
    </row>
    <row r="34" spans="1:15" x14ac:dyDescent="0.25">
      <c r="A34" s="5" t="s">
        <v>70</v>
      </c>
      <c r="B34" s="6">
        <v>15</v>
      </c>
      <c r="C34" s="6" t="s">
        <v>78</v>
      </c>
      <c r="D34" s="7" t="s">
        <v>27</v>
      </c>
      <c r="E34" s="16"/>
      <c r="F34" s="16"/>
      <c r="G34" s="16"/>
      <c r="H34" s="16"/>
      <c r="I34" s="12">
        <v>36</v>
      </c>
      <c r="J34" s="6" t="s">
        <v>44</v>
      </c>
      <c r="K34" s="6">
        <v>0.1</v>
      </c>
      <c r="L34" s="6" t="s">
        <v>36</v>
      </c>
      <c r="M34" s="8" t="s">
        <v>0</v>
      </c>
      <c r="N34" s="6" t="s">
        <v>37</v>
      </c>
      <c r="O34" s="10">
        <f t="shared" si="0"/>
        <v>100</v>
      </c>
    </row>
    <row r="35" spans="1:15" x14ac:dyDescent="0.25">
      <c r="A35" s="5" t="s">
        <v>70</v>
      </c>
      <c r="B35" s="6">
        <v>16</v>
      </c>
      <c r="C35" s="6" t="s">
        <v>76</v>
      </c>
      <c r="D35" s="7" t="s">
        <v>62</v>
      </c>
      <c r="E35" s="16"/>
      <c r="F35" s="16"/>
      <c r="G35" s="16"/>
      <c r="H35" s="16"/>
      <c r="I35" s="12">
        <v>1812</v>
      </c>
      <c r="J35" s="6" t="s">
        <v>44</v>
      </c>
      <c r="K35" s="6">
        <v>111.1</v>
      </c>
      <c r="L35" s="6" t="s">
        <v>36</v>
      </c>
      <c r="M35" s="8" t="s">
        <v>0</v>
      </c>
      <c r="N35" s="6" t="s">
        <v>37</v>
      </c>
      <c r="O35" s="10">
        <f t="shared" si="0"/>
        <v>111100</v>
      </c>
    </row>
    <row r="36" spans="1:15" x14ac:dyDescent="0.25">
      <c r="A36" s="5" t="s">
        <v>70</v>
      </c>
      <c r="B36" s="6">
        <v>17</v>
      </c>
      <c r="C36" s="6" t="s">
        <v>76</v>
      </c>
      <c r="D36" s="7" t="s">
        <v>63</v>
      </c>
      <c r="E36" s="16"/>
      <c r="F36" s="16"/>
      <c r="G36" s="16"/>
      <c r="H36" s="16"/>
      <c r="I36" s="12">
        <v>24</v>
      </c>
      <c r="J36" s="6" t="s">
        <v>44</v>
      </c>
      <c r="K36" s="6">
        <v>0.5</v>
      </c>
      <c r="L36" s="6" t="s">
        <v>36</v>
      </c>
      <c r="M36" s="8" t="s">
        <v>0</v>
      </c>
      <c r="N36" s="6" t="s">
        <v>37</v>
      </c>
      <c r="O36" s="10">
        <f t="shared" si="0"/>
        <v>500</v>
      </c>
    </row>
    <row r="37" spans="1:15" x14ac:dyDescent="0.25">
      <c r="A37" s="5" t="s">
        <v>70</v>
      </c>
      <c r="B37" s="6">
        <v>18</v>
      </c>
      <c r="C37" s="6" t="s">
        <v>76</v>
      </c>
      <c r="D37" s="7" t="s">
        <v>64</v>
      </c>
      <c r="E37" s="16"/>
      <c r="F37" s="16"/>
      <c r="G37" s="16"/>
      <c r="H37" s="16"/>
      <c r="I37" s="12">
        <v>24</v>
      </c>
      <c r="J37" s="6" t="s">
        <v>44</v>
      </c>
      <c r="K37" s="6">
        <v>0.7</v>
      </c>
      <c r="L37" s="6" t="s">
        <v>36</v>
      </c>
      <c r="M37" s="8" t="s">
        <v>0</v>
      </c>
      <c r="N37" s="6" t="s">
        <v>37</v>
      </c>
      <c r="O37" s="10">
        <f t="shared" si="0"/>
        <v>700</v>
      </c>
    </row>
    <row r="38" spans="1:15" x14ac:dyDescent="0.25">
      <c r="A38" s="5" t="s">
        <v>70</v>
      </c>
      <c r="B38" s="6">
        <v>19</v>
      </c>
      <c r="C38" s="6" t="s">
        <v>76</v>
      </c>
      <c r="D38" s="7" t="s">
        <v>65</v>
      </c>
      <c r="E38" s="16"/>
      <c r="F38" s="16"/>
      <c r="G38" s="16"/>
      <c r="H38" s="16">
        <v>10</v>
      </c>
      <c r="I38" s="12">
        <v>24</v>
      </c>
      <c r="J38" s="6" t="s">
        <v>44</v>
      </c>
      <c r="K38" s="6">
        <v>0.4</v>
      </c>
      <c r="L38" s="6" t="s">
        <v>36</v>
      </c>
      <c r="M38" s="8" t="s">
        <v>0</v>
      </c>
      <c r="N38" s="6" t="s">
        <v>37</v>
      </c>
      <c r="O38" s="10">
        <f t="shared" si="0"/>
        <v>400</v>
      </c>
    </row>
    <row r="39" spans="1:15" x14ac:dyDescent="0.25">
      <c r="A39" s="5" t="s">
        <v>70</v>
      </c>
      <c r="B39" s="6">
        <v>21</v>
      </c>
      <c r="C39" s="6" t="s">
        <v>76</v>
      </c>
      <c r="D39" s="7" t="s">
        <v>66</v>
      </c>
      <c r="E39" s="16"/>
      <c r="F39" s="16"/>
      <c r="G39" s="16"/>
      <c r="H39" s="16">
        <v>16</v>
      </c>
      <c r="I39" s="12">
        <v>420</v>
      </c>
      <c r="J39" s="6" t="s">
        <v>44</v>
      </c>
      <c r="K39" s="6">
        <v>37.9</v>
      </c>
      <c r="L39" s="6" t="s">
        <v>36</v>
      </c>
      <c r="M39" s="8" t="s">
        <v>71</v>
      </c>
      <c r="N39" s="6" t="s">
        <v>37</v>
      </c>
      <c r="O39" s="10">
        <f t="shared" si="0"/>
        <v>37900</v>
      </c>
    </row>
    <row r="40" spans="1:15" x14ac:dyDescent="0.25">
      <c r="A40" s="5" t="s">
        <v>70</v>
      </c>
      <c r="B40" s="6">
        <v>23</v>
      </c>
      <c r="C40" s="6" t="s">
        <v>78</v>
      </c>
      <c r="D40" s="7" t="s">
        <v>67</v>
      </c>
      <c r="E40" s="16"/>
      <c r="F40" s="16"/>
      <c r="G40" s="16"/>
      <c r="H40" s="16"/>
      <c r="I40" s="12">
        <v>6</v>
      </c>
      <c r="J40" s="6" t="s">
        <v>44</v>
      </c>
      <c r="K40" s="6">
        <v>0.6</v>
      </c>
      <c r="L40" s="6" t="s">
        <v>36</v>
      </c>
      <c r="M40" s="8" t="s">
        <v>0</v>
      </c>
      <c r="N40" s="6" t="s">
        <v>37</v>
      </c>
      <c r="O40" s="10">
        <f t="shared" si="0"/>
        <v>600</v>
      </c>
    </row>
    <row r="41" spans="1:15" x14ac:dyDescent="0.25">
      <c r="A41" s="5" t="s">
        <v>70</v>
      </c>
      <c r="B41" s="6">
        <v>116</v>
      </c>
      <c r="C41" s="6" t="s">
        <v>78</v>
      </c>
      <c r="D41" s="7" t="s">
        <v>68</v>
      </c>
      <c r="E41" s="16"/>
      <c r="F41" s="16"/>
      <c r="G41" s="16"/>
      <c r="H41" s="16"/>
      <c r="I41" s="12">
        <v>48</v>
      </c>
      <c r="J41" s="6" t="s">
        <v>44</v>
      </c>
      <c r="K41" s="6">
        <v>1.9</v>
      </c>
      <c r="L41" s="6" t="s">
        <v>36</v>
      </c>
      <c r="M41" s="8" t="s">
        <v>0</v>
      </c>
      <c r="N41" s="6" t="s">
        <v>37</v>
      </c>
      <c r="O41" s="10">
        <f t="shared" si="0"/>
        <v>1900</v>
      </c>
    </row>
    <row r="42" spans="1:15" x14ac:dyDescent="0.25">
      <c r="A42" s="5" t="s">
        <v>70</v>
      </c>
      <c r="B42" s="6">
        <v>117</v>
      </c>
      <c r="C42" s="6" t="s">
        <v>78</v>
      </c>
      <c r="D42" s="7" t="s">
        <v>69</v>
      </c>
      <c r="E42" s="16"/>
      <c r="F42" s="16"/>
      <c r="G42" s="16"/>
      <c r="H42" s="16"/>
      <c r="I42" s="12">
        <v>48</v>
      </c>
      <c r="J42" s="6" t="s">
        <v>44</v>
      </c>
      <c r="K42" s="6">
        <v>0.3</v>
      </c>
      <c r="L42" s="6" t="s">
        <v>36</v>
      </c>
      <c r="M42" s="8" t="s">
        <v>0</v>
      </c>
      <c r="N42" s="6" t="s">
        <v>37</v>
      </c>
      <c r="O42" s="10">
        <f t="shared" si="0"/>
        <v>300</v>
      </c>
    </row>
  </sheetData>
  <autoFilter ref="A3:O42" xr:uid="{DD5EB617-1865-4779-917E-CD7EE4564D21}"/>
  <mergeCells count="10">
    <mergeCell ref="N2:N3"/>
    <mergeCell ref="A2:A3"/>
    <mergeCell ref="C2:C3"/>
    <mergeCell ref="K3:L3"/>
    <mergeCell ref="I3:J3"/>
    <mergeCell ref="G2:G3"/>
    <mergeCell ref="B2:B3"/>
    <mergeCell ref="D2:D3"/>
    <mergeCell ref="I2:K2"/>
    <mergeCell ref="M2:M3"/>
  </mergeCells>
  <phoneticPr fontId="2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Caner</dc:creator>
  <cp:lastModifiedBy>Emre KÖRPE</cp:lastModifiedBy>
  <dcterms:created xsi:type="dcterms:W3CDTF">2021-12-07T11:41:22Z</dcterms:created>
  <dcterms:modified xsi:type="dcterms:W3CDTF">2021-12-07T21:36:17Z</dcterms:modified>
</cp:coreProperties>
</file>